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aftalık naki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<sst xmlns="http://schemas.openxmlformats.org/spreadsheetml/2006/main" count="32" uniqueCount="32">
  <si>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Netkadran · ücretsiz kaynak</t>
  </si>
  <si>
    <t xml:space="preserve">Haftalık nakit tablosu</t>
  </si>
  <si>
    <t xml:space="preserve">Önümüzdeki 8 haftanın girişini ve çıkışını hafta hafta yaz; kasanın eksiye düştüğü hafta kırmızı görünür. Trendyol ödemesini satıcı panelindeki Gelecek Ödemeler'den al.</t>
  </si>
  <si>
    <r>
      <rPr>
        <b val="true"/>
        <sz val="9"/>
        <color rgb="FF10162A"/>
        <rFont val="Arial"/>
        <family val="0"/>
        <charset val="1"/>
      </rPr>
      <t xml:space="preserve">  Turuncu hücreler  </t>
    </r>
    <r>
      <rPr>
        <sz val="9"/>
        <color rgb="FF5B6478"/>
        <rFont val="Arial"/>
        <family val="0"/>
        <charset val="1"/>
      </rPr>
      <t xml:space="preserve"> senin dolduracağın yerler; beyaz hücreler kendiliğinden hesaplanır. "örnek" yazan satırlar örnektir, üzerine yazabilir ya da silebilirsin.</t>
    </r>
  </si>
  <si>
    <t xml:space="preserve">İlk haftanın başlangıç tarihi</t>
  </si>
  <si>
    <t xml:space="preserve">örnek — kendi tarihini yaz</t>
  </si>
  <si>
    <t xml:space="preserve">Bugünkü kasa (banka + nakit)</t>
  </si>
  <si>
    <t xml:space="preserve">örnek</t>
  </si>
  <si>
    <t xml:space="preserve">Hafta başlangıcı</t>
  </si>
  <si>
    <t xml:space="preserve">Başlangıç kasası</t>
  </si>
  <si>
    <t xml:space="preserve">GİRİŞLER</t>
  </si>
  <si>
    <t xml:space="preserve">Trendyol ödemesi (Gelecek Ödemeler)</t>
  </si>
  <si>
    <t xml:space="preserve">Diğer pazaryeri ödemeleri</t>
  </si>
  <si>
    <t xml:space="preserve">Diğer girişler</t>
  </si>
  <si>
    <t xml:space="preserve">Toplam giriş</t>
  </si>
  <si>
    <t xml:space="preserve">ÇIKIŞLAR</t>
  </si>
  <si>
    <t xml:space="preserve">Tedarikçi ödemeleri</t>
  </si>
  <si>
    <t xml:space="preserve">Kargo ve ambalaj</t>
  </si>
  <si>
    <t xml:space="preserve">Reklam</t>
  </si>
  <si>
    <t xml:space="preserve">Kira, maaş, SGK</t>
  </si>
  <si>
    <t xml:space="preserve">Vergi ödemeleri</t>
  </si>
  <si>
    <t xml:space="preserve">Kredi kartı ve kredi taksitleri</t>
  </si>
  <si>
    <t xml:space="preserve">Diğer çıkışlar</t>
  </si>
  <si>
    <t xml:space="preserve">Toplam çıkış</t>
  </si>
  <si>
    <t xml:space="preserve">Hafta sonu kasası</t>
  </si>
  <si>
    <t xml:space="preserve">Durum</t>
  </si>
  <si>
    <t xml:space="preserve">Nasıl kullanılır</t>
  </si>
  <si>
    <t xml:space="preserve">• İlk üç haftadaki rakamlar ÖRNEKTİR (2. haftada tedarikçi ödemesi kasayı eksiye düşürüyor, 3. haftada Trendyol ödemesiyle toparlanıyor); kendi rakamlarını yaz.</t>
  </si>
  <si>
    <t xml:space="preserve">• Trendyol ödemesi: satıcı panelinde Ödemeler › Gelecek Ödemeler'deki tutarlar. Ödeme günü ve vade kategoriye ve sözleşmeye göre değişir; ezberden değil panelden al.</t>
  </si>
  <si>
    <t xml:space="preserve">• Kesinti faturaları ve iadeler sonraki ödemeden düşebilir; ödeme tutarı hafta içinde değişebilir, tabloyu haftada bir güncelle.</t>
  </si>
  <si>
    <t xml:space="preserve">• Kasanın eksiye düştüğü haftadan önce: tedarikçiyle vadeyi konuş, reklamı azalt ya da erken ödeme maliyetini hesapla.</t>
  </si>
  <si>
    <t xml:space="preserve">Bunu otomatik yapmak için: netkadran.com — 14 gün ücretsiz, kart gerekmez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</si>
</sst>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&quot; ₺&quot;"/>
  </numFmts>
  <fonts count="19">
    <font>
      <sz val="11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0"/>
      <color rgb="FFF27A1A"/>
      <name val="Arial"/>
      <family val="0"/>
      <charset val="1"/>
    </font>
    <font>
      <b val="true"/>
      <sz val="16"/>
      <color rgb="FF10162A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9"/>
      <color rgb="FF10162A"/>
      <name val="Arial"/>
      <family val="0"/>
      <charset val="1"/>
    </font>
    <font>
      <sz val="9"/>
      <color rgb="FF5B6478"/>
      <name val="Arial"/>
      <family val="0"/>
      <charset val="1"/>
    </font>
    <font>
      <sz val="10"/>
      <name val="Arial"/>
      <family val="0"/>
      <charset val="1"/>
    </font>
    <font>
      <sz val="10"/>
      <color rgb="FF10162A"/>
      <name val="Arial"/>
      <family val="0"/>
      <charset val="1"/>
    </font>
    <font>
      <i val="true"/>
      <sz val="9"/>
      <color rgb="FF5B647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0A7A3B"/>
      <name val="Arial"/>
      <family val="0"/>
      <charset val="1"/>
    </font>
    <font>
      <b val="true"/>
      <sz val="9"/>
      <color rgb="FFB42318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10"/>
      <color rgb="FF10162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DEEDE"/>
        <bgColor rgb="FFFDE2E1"/>
      </patternFill>
    </fill>
    <fill>
      <patternFill patternType="solid">
        <fgColor rgb="FF10162A"/>
        <bgColor rgb="FF000000"/>
      </patternFill>
    </fill>
    <fill>
      <patternFill patternType="solid">
        <fgColor rgb="FFF27A1A"/>
        <bgColor rgb="FFFF99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F6C9A3"/>
      </left>
      <right style="thin">
        <color rgb="FFF6C9A3"/>
      </right>
      <top style="thin">
        <color rgb="FFF6C9A3"/>
      </top>
      <bottom style="thin">
        <color rgb="FFF6C9A3"/>
      </bottom>
      <diagonal/>
    </border>
    <border diagonalUp="false" diagonalDown="false">
      <left/>
      <right/>
      <top/>
      <bottom style="thin">
        <color rgb="FFE6E8F0"/>
      </bottom>
      <diagonal/>
    </border>
    <border diagonalUp="false" diagonalDown="false">
      <left/>
      <right/>
      <top style="thin">
        <color rgb="FF10162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42318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A7A3B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EDE"/>
      <rgbColor rgb="FFE6E8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2E1"/>
      <rgbColor rgb="FF99CCFF"/>
      <rgbColor rgb="FFFF99CC"/>
      <rgbColor rgb="FFCC99FF"/>
      <rgbColor rgb="FFF6C9A3"/>
      <rgbColor rgb="FF3366FF"/>
      <rgbColor rgb="FF33CCCC"/>
      <rgbColor rgb="FF99CC00"/>
      <rgbColor rgb="FFFFCC00"/>
      <rgbColor rgb="FFFF9900"/>
      <rgbColor rgb="FFF27A1A"/>
      <rgbColor rgb="FF5B6478"/>
      <rgbColor rgb="FF969696"/>
      <rgbColor rgb="FF003366"/>
      <rgbColor rgb="FF339966"/>
      <rgbColor rgb="FF1016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51120</xdr:colOff>
      <xdr:row>0</xdr:row>
      <xdr:rowOff>27000</xdr:rowOff>
    </xdr:from>
    <xdr:to>
      <xdr:col>0</xdr:col>
      <xdr:colOff>431640</xdr:colOff>
      <xdr:row>1</xdr:row>
      <xdr:rowOff>131400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51120" y="2700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tkadran.com/regist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9" min="2" style="0" width="13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</row>
    <row r="3" customFormat="false" ht="31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25.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</row>
    <row r="6" customFormat="false" ht="18" hidden="false" customHeight="false" outlineLevel="0" collapsed="false">
      <c r="A6" s="5" t="s">
        <v>4</v>
      </c>
      <c r="B6" s="6" t="n">
        <v>46321</v>
      </c>
      <c r="C6" s="7" t="s">
        <v>5</v>
      </c>
      <c r="D6" s="7"/>
      <c r="E6" s="7"/>
      <c r="F6" s="7"/>
      <c r="G6" s="7"/>
      <c r="H6" s="7"/>
      <c r="I6" s="7"/>
    </row>
    <row r="7" customFormat="false" ht="18" hidden="false" customHeight="false" outlineLevel="0" collapsed="false">
      <c r="A7" s="5" t="s">
        <v>6</v>
      </c>
      <c r="B7" s="8" t="n">
        <v>50000</v>
      </c>
      <c r="C7" s="7" t="s">
        <v>7</v>
      </c>
      <c r="D7" s="7"/>
      <c r="E7" s="7"/>
      <c r="F7" s="7"/>
      <c r="G7" s="7"/>
      <c r="H7" s="7"/>
      <c r="I7" s="7"/>
    </row>
    <row r="9" customFormat="false" ht="18" hidden="false" customHeight="false" outlineLevel="0" collapsed="false">
      <c r="A9" s="9" t="s">
        <v>8</v>
      </c>
      <c r="B9" s="10" t="n">
        <f aca="false">$B$6+7*0</f>
        <v>46321</v>
      </c>
      <c r="C9" s="10" t="n">
        <f aca="false">$B$6+7*1</f>
        <v>46328</v>
      </c>
      <c r="D9" s="10" t="n">
        <f aca="false">$B$6+7*2</f>
        <v>46335</v>
      </c>
      <c r="E9" s="10" t="n">
        <f aca="false">$B$6+7*3</f>
        <v>46342</v>
      </c>
      <c r="F9" s="10" t="n">
        <f aca="false">$B$6+7*4</f>
        <v>46349</v>
      </c>
      <c r="G9" s="10" t="n">
        <f aca="false">$B$6+7*5</f>
        <v>46356</v>
      </c>
      <c r="H9" s="10" t="n">
        <f aca="false">$B$6+7*6</f>
        <v>46363</v>
      </c>
      <c r="I9" s="10" t="n">
        <f aca="false">$B$6+7*7</f>
        <v>46370</v>
      </c>
    </row>
    <row r="10" customFormat="false" ht="18" hidden="false" customHeight="false" outlineLevel="0" collapsed="false">
      <c r="A10" s="11" t="s">
        <v>9</v>
      </c>
      <c r="B10" s="12" t="n">
        <f aca="false">$B$7</f>
        <v>50000</v>
      </c>
      <c r="C10" s="12" t="n">
        <f aca="false">B25</f>
        <v>64000</v>
      </c>
      <c r="D10" s="12" t="n">
        <f aca="false">C25</f>
        <v>-3000</v>
      </c>
      <c r="E10" s="12" t="n">
        <f aca="false">D25</f>
        <v>21000</v>
      </c>
      <c r="F10" s="12" t="n">
        <f aca="false">E25</f>
        <v>21000</v>
      </c>
      <c r="G10" s="12" t="n">
        <f aca="false">F25</f>
        <v>21000</v>
      </c>
      <c r="H10" s="12" t="n">
        <f aca="false">G25</f>
        <v>21000</v>
      </c>
      <c r="I10" s="12" t="n">
        <f aca="false">H25</f>
        <v>21000</v>
      </c>
    </row>
    <row r="11" customFormat="false" ht="18" hidden="false" customHeight="false" outlineLevel="0" collapsed="false">
      <c r="A11" s="13" t="s">
        <v>10</v>
      </c>
    </row>
    <row r="12" customFormat="false" ht="18" hidden="false" customHeight="false" outlineLevel="0" collapsed="false">
      <c r="A12" s="5" t="s">
        <v>11</v>
      </c>
      <c r="B12" s="8" t="n">
        <v>42000</v>
      </c>
      <c r="C12" s="8" t="n">
        <v>38000</v>
      </c>
      <c r="D12" s="8" t="n">
        <v>40000</v>
      </c>
      <c r="E12" s="8"/>
      <c r="F12" s="8"/>
      <c r="G12" s="8"/>
      <c r="H12" s="8"/>
      <c r="I12" s="8"/>
    </row>
    <row r="13" customFormat="false" ht="18" hidden="false" customHeight="false" outlineLevel="0" collapsed="false">
      <c r="A13" s="5" t="s">
        <v>12</v>
      </c>
      <c r="B13" s="8" t="n">
        <v>8000</v>
      </c>
      <c r="C13" s="8" t="n">
        <v>6000</v>
      </c>
      <c r="D13" s="8" t="n">
        <v>0</v>
      </c>
      <c r="E13" s="8"/>
      <c r="F13" s="8"/>
      <c r="G13" s="8"/>
      <c r="H13" s="8"/>
      <c r="I13" s="8"/>
    </row>
    <row r="14" customFormat="false" ht="18" hidden="false" customHeight="false" outlineLevel="0" collapsed="false">
      <c r="A14" s="5" t="s">
        <v>13</v>
      </c>
      <c r="B14" s="8" t="n">
        <v>0</v>
      </c>
      <c r="C14" s="8" t="n">
        <v>0</v>
      </c>
      <c r="D14" s="8"/>
      <c r="E14" s="8"/>
      <c r="F14" s="8"/>
      <c r="G14" s="8"/>
      <c r="H14" s="8"/>
      <c r="I14" s="8"/>
    </row>
    <row r="15" customFormat="false" ht="18" hidden="false" customHeight="false" outlineLevel="0" collapsed="false">
      <c r="A15" s="11" t="s">
        <v>14</v>
      </c>
      <c r="B15" s="14" t="n">
        <f aca="false">SUM(B12:B14)</f>
        <v>50000</v>
      </c>
      <c r="C15" s="14" t="n">
        <f aca="false">SUM(C12:C14)</f>
        <v>44000</v>
      </c>
      <c r="D15" s="14" t="n">
        <f aca="false">SUM(D12:D14)</f>
        <v>40000</v>
      </c>
      <c r="E15" s="14" t="n">
        <f aca="false">SUM(E12:E14)</f>
        <v>0</v>
      </c>
      <c r="F15" s="14" t="n">
        <f aca="false">SUM(F12:F14)</f>
        <v>0</v>
      </c>
      <c r="G15" s="14" t="n">
        <f aca="false">SUM(G12:G14)</f>
        <v>0</v>
      </c>
      <c r="H15" s="14" t="n">
        <f aca="false">SUM(H12:H14)</f>
        <v>0</v>
      </c>
      <c r="I15" s="14" t="n">
        <f aca="false">SUM(I12:I14)</f>
        <v>0</v>
      </c>
    </row>
    <row r="16" customFormat="false" ht="18" hidden="false" customHeight="false" outlineLevel="0" collapsed="false">
      <c r="A16" s="15" t="s">
        <v>15</v>
      </c>
    </row>
    <row r="17" customFormat="false" ht="18" hidden="false" customHeight="false" outlineLevel="0" collapsed="false">
      <c r="A17" s="5" t="s">
        <v>16</v>
      </c>
      <c r="B17" s="8" t="n">
        <v>20000</v>
      </c>
      <c r="C17" s="8" t="n">
        <v>70000</v>
      </c>
      <c r="D17" s="8" t="n">
        <v>0</v>
      </c>
      <c r="E17" s="8"/>
      <c r="F17" s="8"/>
      <c r="G17" s="8"/>
      <c r="H17" s="8"/>
      <c r="I17" s="8"/>
    </row>
    <row r="18" customFormat="false" ht="18" hidden="false" customHeight="false" outlineLevel="0" collapsed="false">
      <c r="A18" s="5" t="s">
        <v>17</v>
      </c>
      <c r="B18" s="8" t="n">
        <v>6000</v>
      </c>
      <c r="C18" s="8" t="n">
        <v>6000</v>
      </c>
      <c r="D18" s="8" t="n">
        <v>6000</v>
      </c>
      <c r="E18" s="8"/>
      <c r="F18" s="8"/>
      <c r="G18" s="8"/>
      <c r="H18" s="8"/>
      <c r="I18" s="8"/>
    </row>
    <row r="19" customFormat="false" ht="18" hidden="false" customHeight="false" outlineLevel="0" collapsed="false">
      <c r="A19" s="5" t="s">
        <v>18</v>
      </c>
      <c r="B19" s="8" t="n">
        <v>5000</v>
      </c>
      <c r="C19" s="8" t="n">
        <v>5000</v>
      </c>
      <c r="D19" s="8" t="n">
        <v>5000</v>
      </c>
      <c r="E19" s="8"/>
      <c r="F19" s="8"/>
      <c r="G19" s="8"/>
      <c r="H19" s="8"/>
      <c r="I19" s="8"/>
    </row>
    <row r="20" customFormat="false" ht="18" hidden="false" customHeight="false" outlineLevel="0" collapsed="false">
      <c r="A20" s="5" t="s">
        <v>19</v>
      </c>
      <c r="B20" s="8" t="n">
        <v>0</v>
      </c>
      <c r="C20" s="8" t="n">
        <v>25000</v>
      </c>
      <c r="D20" s="8"/>
      <c r="E20" s="8"/>
      <c r="F20" s="8"/>
      <c r="G20" s="8"/>
      <c r="H20" s="8"/>
      <c r="I20" s="8"/>
    </row>
    <row r="21" customFormat="false" ht="18" hidden="false" customHeight="false" outlineLevel="0" collapsed="false">
      <c r="A21" s="5" t="s">
        <v>20</v>
      </c>
      <c r="B21" s="8" t="n">
        <v>0</v>
      </c>
      <c r="C21" s="8" t="n">
        <v>0</v>
      </c>
      <c r="D21" s="8"/>
      <c r="E21" s="8"/>
      <c r="F21" s="8"/>
      <c r="G21" s="8"/>
      <c r="H21" s="8"/>
      <c r="I21" s="8"/>
    </row>
    <row r="22" customFormat="false" ht="18" hidden="false" customHeight="false" outlineLevel="0" collapsed="false">
      <c r="A22" s="5" t="s">
        <v>21</v>
      </c>
      <c r="B22" s="8" t="n">
        <v>4000</v>
      </c>
      <c r="C22" s="8" t="n">
        <v>4000</v>
      </c>
      <c r="D22" s="8" t="n">
        <v>4000</v>
      </c>
      <c r="E22" s="8"/>
      <c r="F22" s="8"/>
      <c r="G22" s="8"/>
      <c r="H22" s="8"/>
      <c r="I22" s="8"/>
    </row>
    <row r="23" customFormat="false" ht="18" hidden="false" customHeight="false" outlineLevel="0" collapsed="false">
      <c r="A23" s="5" t="s">
        <v>22</v>
      </c>
      <c r="B23" s="8" t="n">
        <v>1000</v>
      </c>
      <c r="C23" s="8" t="n">
        <v>1000</v>
      </c>
      <c r="D23" s="8" t="n">
        <v>1000</v>
      </c>
      <c r="E23" s="8"/>
      <c r="F23" s="8"/>
      <c r="G23" s="8"/>
      <c r="H23" s="8"/>
      <c r="I23" s="8"/>
    </row>
    <row r="24" customFormat="false" ht="18" hidden="false" customHeight="false" outlineLevel="0" collapsed="false">
      <c r="A24" s="11" t="s">
        <v>23</v>
      </c>
      <c r="B24" s="14" t="n">
        <f aca="false">SUM(B17:B23)</f>
        <v>36000</v>
      </c>
      <c r="C24" s="14" t="n">
        <f aca="false">SUM(C17:C23)</f>
        <v>111000</v>
      </c>
      <c r="D24" s="14" t="n">
        <f aca="false">SUM(D17:D23)</f>
        <v>16000</v>
      </c>
      <c r="E24" s="14" t="n">
        <f aca="false">SUM(E17:E23)</f>
        <v>0</v>
      </c>
      <c r="F24" s="14" t="n">
        <f aca="false">SUM(F17:F23)</f>
        <v>0</v>
      </c>
      <c r="G24" s="14" t="n">
        <f aca="false">SUM(G17:G23)</f>
        <v>0</v>
      </c>
      <c r="H24" s="14" t="n">
        <f aca="false">SUM(H17:H23)</f>
        <v>0</v>
      </c>
      <c r="I24" s="14" t="n">
        <f aca="false">SUM(I17:I23)</f>
        <v>0</v>
      </c>
    </row>
    <row r="25" customFormat="false" ht="18" hidden="false" customHeight="false" outlineLevel="0" collapsed="false">
      <c r="A25" s="11" t="s">
        <v>24</v>
      </c>
      <c r="B25" s="14" t="n">
        <f aca="false">B10+B15-B24</f>
        <v>64000</v>
      </c>
      <c r="C25" s="14" t="n">
        <f aca="false">C10+C15-C24</f>
        <v>-3000</v>
      </c>
      <c r="D25" s="14" t="n">
        <f aca="false">D10+D15-D24</f>
        <v>21000</v>
      </c>
      <c r="E25" s="14" t="n">
        <f aca="false">E10+E15-E24</f>
        <v>21000</v>
      </c>
      <c r="F25" s="14" t="n">
        <f aca="false">F10+F15-F24</f>
        <v>21000</v>
      </c>
      <c r="G25" s="14" t="n">
        <f aca="false">G10+G15-G24</f>
        <v>21000</v>
      </c>
      <c r="H25" s="14" t="n">
        <f aca="false">H10+H15-H24</f>
        <v>21000</v>
      </c>
      <c r="I25" s="14" t="n">
        <f aca="false">I10+I15-I24</f>
        <v>21000</v>
      </c>
    </row>
    <row r="26" customFormat="false" ht="18" hidden="false" customHeight="false" outlineLevel="0" collapsed="false">
      <c r="A26" s="11" t="s">
        <v>25</v>
      </c>
      <c r="B26" s="16" t="str">
        <f aca="false">IF(B25&lt;0,"Nakit açığı","")</f>
        <v/>
      </c>
      <c r="C26" s="16" t="str">
        <f aca="false">IF(C25&lt;0,"Nakit açığı","")</f>
        <v>Nakit açığı</v>
      </c>
      <c r="D26" s="16" t="str">
        <f aca="false">IF(D25&lt;0,"Nakit açığı","")</f>
        <v/>
      </c>
      <c r="E26" s="16" t="str">
        <f aca="false">IF(E25&lt;0,"Nakit açığı","")</f>
        <v/>
      </c>
      <c r="F26" s="16" t="str">
        <f aca="false">IF(F25&lt;0,"Nakit açığı","")</f>
        <v/>
      </c>
      <c r="G26" s="16" t="str">
        <f aca="false">IF(G25&lt;0,"Nakit açığı","")</f>
        <v/>
      </c>
      <c r="H26" s="16" t="str">
        <f aca="false">IF(H25&lt;0,"Nakit açığı","")</f>
        <v/>
      </c>
      <c r="I26" s="16" t="str">
        <f aca="false">IF(I25&lt;0,"Nakit açığı","")</f>
        <v/>
      </c>
    </row>
    <row r="28" customFormat="false" ht="18" hidden="false" customHeight="false" outlineLevel="0" collapsed="false">
      <c r="A28" s="17" t="s">
        <v>26</v>
      </c>
      <c r="B28" s="17"/>
      <c r="C28" s="17"/>
      <c r="D28" s="17"/>
      <c r="E28" s="17"/>
      <c r="F28" s="17"/>
      <c r="G28" s="17"/>
      <c r="H28" s="17"/>
      <c r="I28" s="17"/>
    </row>
    <row r="29" customFormat="false" ht="30" hidden="false" customHeight="true" outlineLevel="0" collapsed="false">
      <c r="A29" s="18" t="s">
        <v>27</v>
      </c>
      <c r="B29" s="18"/>
      <c r="C29" s="18"/>
      <c r="D29" s="18"/>
      <c r="E29" s="18"/>
      <c r="F29" s="18"/>
      <c r="G29" s="18"/>
      <c r="H29" s="18"/>
      <c r="I29" s="18"/>
    </row>
    <row r="30" customFormat="false" ht="30" hidden="false" customHeight="true" outlineLevel="0" collapsed="false">
      <c r="A30" s="18" t="s">
        <v>28</v>
      </c>
      <c r="B30" s="18"/>
      <c r="C30" s="18"/>
      <c r="D30" s="18"/>
      <c r="E30" s="18"/>
      <c r="F30" s="18"/>
      <c r="G30" s="18"/>
      <c r="H30" s="18"/>
      <c r="I30" s="18"/>
    </row>
    <row r="31" customFormat="false" ht="15.75" hidden="false" customHeight="true" outlineLevel="0" collapsed="false">
      <c r="A31" s="18" t="s">
        <v>29</v>
      </c>
      <c r="B31" s="18"/>
      <c r="C31" s="18"/>
      <c r="D31" s="18"/>
      <c r="E31" s="18"/>
      <c r="F31" s="18"/>
      <c r="G31" s="18"/>
      <c r="H31" s="18"/>
      <c r="I31" s="18"/>
    </row>
    <row r="32" customFormat="false" ht="15.75" hidden="false" customHeight="true" outlineLevel="0" collapsed="false">
      <c r="A32" s="18" t="s">
        <v>30</v>
      </c>
      <c r="B32" s="18"/>
      <c r="C32" s="18"/>
      <c r="D32" s="18"/>
      <c r="E32" s="18"/>
      <c r="F32" s="18"/>
      <c r="G32" s="18"/>
      <c r="H32" s="18"/>
      <c r="I32" s="18"/>
    </row>
    <row r="34" customFormat="false" ht="27.75" hidden="false" customHeight="true" outlineLevel="0" collapsed="false">
      <c r="A34" s="19" t="s">
        <v>31</v>
      </c>
      <c r="B34" s="19"/>
      <c r="C34" s="19"/>
      <c r="D34" s="19"/>
      <c r="E34" s="19"/>
      <c r="F34" s="19"/>
      <c r="G34" s="19"/>
      <c r="H34" s="19"/>
      <c r="I34" s="19"/>
    </row>
  </sheetData>
  <mergeCells count="12">
    <mergeCell ref="B1:I1"/>
    <mergeCell ref="B2:I2"/>
    <mergeCell ref="A3:I3"/>
    <mergeCell ref="A4:I4"/>
    <mergeCell ref="C6:I6"/>
    <mergeCell ref="C7:I7"/>
    <mergeCell ref="A28:I28"/>
    <mergeCell ref="A29:I29"/>
    <mergeCell ref="A30:I30"/>
    <mergeCell ref="A31:I31"/>
    <mergeCell ref="A32:I32"/>
    <mergeCell ref="A34:I34"/>
  </mergeCells>
  <conditionalFormatting sqref="B25:I25">
    <cfRule type="cellIs" priority="2" operator="lessThan" aboveAverage="0" equalAverage="0" bottom="0" percent="0" rank="0" text="" dxfId="0">
      <formula>0</formula>
    </cfRule>
  </conditionalFormatting>
  <hyperlinks>
    <hyperlink ref="A34" r:id="rId1" display="Bunu otomatik yapmak için: netkadran.com — 14 gün ücretsiz, kart gerekmez"/>
  </hyperlinks>
  <printOptions headings="false" gridLines="false" gridLinesSet="true" horizontalCentered="false" verticalCentered="false"/>
  <pageMargins left="0.4" right="0.4" top="0.6" bottom="0.6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&amp;L&amp;"Arial,Kalın"Netkadran — Haftalık nakit tablosu</oddHeader>
    <oddFooter>&amp;L&amp;8Bunu otomatik yapmak için: netkadran.com — 14 gün ücretsiz, kart gerekmez&amp;R&amp;8&amp;P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LUMINOW Bilişim Ltd.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2026-10-19T16:10:30Z</dcterms:created>
  <dc:creator>Netkadran</dc:creator>
  <dc:description/>
  <dc:language>tr-TR</dc:language>
  <cp:lastModifiedBy>Unknown</cp:lastModifiedBy>
  <dcterms:modified xsi:type="dcterms:W3CDTF">2026-10-19T16:10:30Z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