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Başabaş reklam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<sst xmlns="http://schemas.openxmlformats.org/spreadsheetml/2006/main" count="25" uniqueCount="25">
  <si>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 xml:space="preserve">Netkadran · ücretsiz kaynak</t>
  </si>
  <si>
    <t xml:space="preserve">Başabaş reklam oranı tablosu</t>
  </si>
  <si>
    <t xml:space="preserve">Reklam/satış oranının iyi mi kötü mü olduğu ürünün kârına bağlıdır. Başabaş oran = reklamsız birim net kâr ÷ satış fiyatı. Reklam oranın bunun üstündeyse reklam zarar ettiriyor.</t>
  </si>
  <si>
    <r>
      <rPr>
        <b val="true"/>
        <sz val="9"/>
        <color rgb="FF10162A"/>
        <rFont val="Arial"/>
        <family val="0"/>
        <charset val="1"/>
      </rPr>
      <t xml:space="preserve">  Turuncu hücreler  </t>
    </r>
    <r>
      <rPr>
        <sz val="9"/>
        <color rgb="FF5B6478"/>
        <rFont val="Arial"/>
        <family val="0"/>
        <charset val="1"/>
      </rPr>
      <t xml:space="preserve"> senin dolduracağın yerler; beyaz hücreler kendiliğinden hesaplanır. "örnek" yazan satırlar örnektir, üzerine yazabilir ya da silebilirsin.</t>
    </r>
  </si>
  <si>
    <t xml:space="preserve">Satır</t>
  </si>
  <si>
    <t xml:space="preserve">Ürün</t>
  </si>
  <si>
    <t xml:space="preserve">Satış fiyatı</t>
  </si>
  <si>
    <t xml:space="preserve">Reklamsız birim net kâr</t>
  </si>
  <si>
    <t xml:space="preserve">Başabaş reklam/satış oranı</t>
  </si>
  <si>
    <t xml:space="preserve">Reklam harcaması (dönem)</t>
  </si>
  <si>
    <t xml:space="preserve">Reklamdan gelen satış (₺)</t>
  </si>
  <si>
    <t xml:space="preserve">Mevcut reklam/satış oranı</t>
  </si>
  <si>
    <t xml:space="preserve">Reklamla satılan adet (yaklaşık)</t>
  </si>
  <si>
    <t xml:space="preserve">Reklam sonrası kâr</t>
  </si>
  <si>
    <t xml:space="preserve">Durum</t>
  </si>
  <si>
    <t xml:space="preserve">örnek 1</t>
  </si>
  <si>
    <t xml:space="preserve">Ürün A</t>
  </si>
  <si>
    <t xml:space="preserve">örnek 2</t>
  </si>
  <si>
    <t xml:space="preserve">Ürün B</t>
  </si>
  <si>
    <t xml:space="preserve">Nasıl okunur</t>
  </si>
  <si>
    <t xml:space="preserve">• Örnek A: 400 ₺'lik üründe reklamsız kâr 60 ₺ → başabaş oran %15. Reklam/satış oranı %10 ise reklam kâr ettiriyor.</t>
  </si>
  <si>
    <t xml:space="preserve">• Örnek B: 250 ₺'lik üründe reklamsız kâr 20 ₺ → başabaş oran %8. Oran %12 ise her reklam satışı zarar ettiriyor.</t>
  </si>
  <si>
    <t xml:space="preserve">• Reklamsız birim net kâr: komisyon, kargo, hizmet bedeli, ürün maliyeti ve vergiler düşülmüş kâr (Sipariş kâr tablosundan ya da Netkadran'dan).</t>
  </si>
  <si>
    <t xml:space="preserve">• Reklam harcamasını ve reklamdan gelen satışı Trendyol Reklam panelindeki rapordan al. Reklamın getirdiği tekrar satış ve marka etkisi bu basit hesapta yoktur. Tutarlar örnektir.</t>
  </si>
  <si>
    <t xml:space="preserve">Bunu otomatik yapmak için: netkadran.com — 14 gün ücretsiz, kart gerekmez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</si>
</sst>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 ₺&quot;"/>
    <numFmt numFmtId="166" formatCode="0.0%"/>
    <numFmt numFmtId="167" formatCode="0"/>
  </numFmts>
  <fonts count="14">
    <font>
      <sz val="11"/>
      <color theme="1"/>
      <name val="Calibri"/>
      <family val="2"/>
      <charset val="1"/>
    </font>
    <font>
      <sz val="10"/>
      <name val="Arial"/>
      <family val="0"/>
      <charset val="162"/>
    </font>
    <font>
      <sz val="10"/>
      <name val="Arial"/>
      <family val="0"/>
      <charset val="162"/>
    </font>
    <font>
      <sz val="10"/>
      <name val="Arial"/>
      <family val="0"/>
      <charset val="162"/>
    </font>
    <font>
      <b val="true"/>
      <sz val="10"/>
      <color rgb="FFF27A1A"/>
      <name val="Arial"/>
      <family val="0"/>
      <charset val="1"/>
    </font>
    <font>
      <b val="true"/>
      <sz val="16"/>
      <color rgb="FF10162A"/>
      <name val="Arial"/>
      <family val="0"/>
      <charset val="1"/>
    </font>
    <font>
      <sz val="10"/>
      <color rgb="FF5B6478"/>
      <name val="Arial"/>
      <family val="0"/>
      <charset val="1"/>
    </font>
    <font>
      <b val="true"/>
      <sz val="9"/>
      <color rgb="FF10162A"/>
      <name val="Arial"/>
      <family val="0"/>
      <charset val="1"/>
    </font>
    <font>
      <sz val="9"/>
      <color rgb="FF5B6478"/>
      <name val="Arial"/>
      <family val="0"/>
      <charset val="1"/>
    </font>
    <font>
      <b val="true"/>
      <sz val="9"/>
      <color rgb="FFFFFFFF"/>
      <name val="Arial"/>
      <family val="0"/>
      <charset val="1"/>
    </font>
    <font>
      <i val="true"/>
      <sz val="9"/>
      <color rgb="FFF27A1A"/>
      <name val="Arial"/>
      <family val="0"/>
      <charset val="1"/>
    </font>
    <font>
      <sz val="10"/>
      <color rgb="FF10162A"/>
      <name val="Arial"/>
      <family val="0"/>
      <charset val="1"/>
    </font>
    <font>
      <b val="true"/>
      <sz val="10"/>
      <color rgb="FF10162A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DEEDE"/>
        <bgColor rgb="FFFDE2E1"/>
      </patternFill>
    </fill>
    <fill>
      <patternFill patternType="solid">
        <fgColor rgb="FF10162A"/>
        <bgColor rgb="FF000000"/>
      </patternFill>
    </fill>
    <fill>
      <patternFill patternType="solid">
        <fgColor rgb="FFC2610F"/>
        <bgColor rgb="FFF27A1A"/>
      </patternFill>
    </fill>
    <fill>
      <patternFill patternType="solid">
        <fgColor rgb="FFF27A1A"/>
        <bgColor rgb="FFFF99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F6C9A3"/>
      </left>
      <right style="thin">
        <color rgb="FFF6C9A3"/>
      </right>
      <top style="thin">
        <color rgb="FFF6C9A3"/>
      </top>
      <bottom style="thin">
        <color rgb="FFF6C9A3"/>
      </bottom>
      <diagonal/>
    </border>
    <border diagonalUp="false" diagonalDown="false">
      <left/>
      <right/>
      <top/>
      <bottom style="thin">
        <color rgb="FFE6E8F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b val="1"/>
        <color rgb="FFB42318"/>
      </font>
      <fill>
        <patternFill>
          <bgColor rgb="FFFDE2E1"/>
        </patternFill>
      </fill>
    </dxf>
    <dxf>
      <font>
        <b val="1"/>
        <color rgb="FFB42318"/>
      </font>
      <fill>
        <patternFill>
          <bgColor rgb="FFFDE2E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C2610F"/>
      <rgbColor rgb="FF800080"/>
      <rgbColor rgb="FF008080"/>
      <rgbColor rgb="FFC0C0C0"/>
      <rgbColor rgb="FF808080"/>
      <rgbColor rgb="FF9999FF"/>
      <rgbColor rgb="FF993366"/>
      <rgbColor rgb="FFFDEEDE"/>
      <rgbColor rgb="FFE6E8F0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2E1"/>
      <rgbColor rgb="FF99CCFF"/>
      <rgbColor rgb="FFFF99CC"/>
      <rgbColor rgb="FFCC99FF"/>
      <rgbColor rgb="FFF6C9A3"/>
      <rgbColor rgb="FF3366FF"/>
      <rgbColor rgb="FF33CCCC"/>
      <rgbColor rgb="FF99CC00"/>
      <rgbColor rgb="FFFFCC00"/>
      <rgbColor rgb="FFFF9900"/>
      <rgbColor rgb="FFF27A1A"/>
      <rgbColor rgb="FF5B6478"/>
      <rgbColor rgb="FF969696"/>
      <rgbColor rgb="FF003366"/>
      <rgbColor rgb="FF339966"/>
      <rgbColor rgb="FF10162A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15120</xdr:colOff>
      <xdr:row>0</xdr:row>
      <xdr:rowOff>27000</xdr:rowOff>
    </xdr:from>
    <xdr:to>
      <xdr:col>0</xdr:col>
      <xdr:colOff>395640</xdr:colOff>
      <xdr:row>1</xdr:row>
      <xdr:rowOff>131400</xdr:rowOff>
    </xdr:to>
    <xdr:pic>
      <xdr:nvPicPr>
        <xdr:cNvPr id="1" name="Picture 1"/>
        <xdr:cNvPicPr/>
      </xdr:nvPicPr>
      <xdr:blipFill>
        <a:blip r:embed="rId1"/>
        <a:stretch/>
      </xdr:blipFill>
      <xdr:spPr>
        <a:xfrm>
          <a:off x="15120" y="27000"/>
          <a:ext cx="380520" cy="3805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netkadran.com/register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customHeight="tru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4"/>
    <col collapsed="false" customWidth="true" hidden="false" outlineLevel="0" max="3" min="3" style="0" width="11"/>
    <col collapsed="false" customWidth="true" hidden="false" outlineLevel="0" max="7" min="4" style="0" width="12"/>
    <col collapsed="false" customWidth="true" hidden="false" outlineLevel="0" max="9" min="8" style="0" width="11"/>
    <col collapsed="false" customWidth="true" hidden="false" outlineLevel="0" max="10" min="10" style="0" width="12"/>
    <col collapsed="false" customWidth="true" hidden="false" outlineLevel="0" max="11" min="11" style="0" width="15"/>
  </cols>
  <sheetData>
    <row r="1" customFormat="false" ht="21.75" hidden="false" customHeight="true" outlineLevel="0" collapsed="false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24" hidden="false" customHeight="true" outlineLevel="0" collapsed="false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31.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customFormat="false" ht="25.5" hidden="false" customHeight="true" outlineLevel="0" collapsed="false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6" customFormat="false" ht="43.5" hidden="false" customHeight="true" outlineLevel="0" collapsed="false">
      <c r="A6" s="5" t="s">
        <v>4</v>
      </c>
      <c r="B6" s="6" t="s">
        <v>5</v>
      </c>
      <c r="C6" s="6" t="s">
        <v>6</v>
      </c>
      <c r="D6" s="6" t="s">
        <v>7</v>
      </c>
      <c r="E6" s="5" t="s">
        <v>8</v>
      </c>
      <c r="F6" s="6" t="s">
        <v>9</v>
      </c>
      <c r="G6" s="6" t="s">
        <v>10</v>
      </c>
      <c r="H6" s="5" t="s">
        <v>11</v>
      </c>
      <c r="I6" s="5" t="s">
        <v>12</v>
      </c>
      <c r="J6" s="5" t="s">
        <v>13</v>
      </c>
      <c r="K6" s="5" t="s">
        <v>14</v>
      </c>
    </row>
    <row r="7" customFormat="false" ht="23.85" hidden="false" customHeight="false" outlineLevel="0" collapsed="false">
      <c r="A7" s="7" t="s">
        <v>15</v>
      </c>
      <c r="B7" s="8" t="s">
        <v>16</v>
      </c>
      <c r="C7" s="9" t="n">
        <v>400</v>
      </c>
      <c r="D7" s="9" t="n">
        <v>60</v>
      </c>
      <c r="E7" s="10" t="n">
        <f aca="false">IF(C7="","",IF(C7=0,"",D7/C7))</f>
        <v>0.15</v>
      </c>
      <c r="F7" s="9" t="n">
        <v>4000</v>
      </c>
      <c r="G7" s="9" t="n">
        <v>40000</v>
      </c>
      <c r="H7" s="10" t="n">
        <f aca="false">IF(C7="","",IF(OR(G7="",G7=0),"",F7/G7))</f>
        <v>0.1</v>
      </c>
      <c r="I7" s="11" t="n">
        <f aca="false">IF(C7="","",IF(G7="","",G7/C7))</f>
        <v>100</v>
      </c>
      <c r="J7" s="12" t="n">
        <f aca="false">IF(C7="","",IF(G7="","",ROUND(I7*D7-F7,2)))</f>
        <v>2000</v>
      </c>
      <c r="K7" s="13" t="str">
        <f aca="false">IF(C7="","",IF(H7="","",IF(H7&gt;E7,"Reklam zarar ettiriyor","Reklam kâr ettiriyor")))</f>
        <v>Reklam kâr ettiriyor</v>
      </c>
    </row>
    <row r="8" customFormat="false" ht="23.85" hidden="false" customHeight="false" outlineLevel="0" collapsed="false">
      <c r="A8" s="7" t="s">
        <v>17</v>
      </c>
      <c r="B8" s="8" t="s">
        <v>18</v>
      </c>
      <c r="C8" s="9" t="n">
        <v>250</v>
      </c>
      <c r="D8" s="9" t="n">
        <v>20</v>
      </c>
      <c r="E8" s="10" t="n">
        <f aca="false">IF(C8="","",IF(C8=0,"",D8/C8))</f>
        <v>0.08</v>
      </c>
      <c r="F8" s="9" t="n">
        <v>3000</v>
      </c>
      <c r="G8" s="9" t="n">
        <v>25000</v>
      </c>
      <c r="H8" s="10" t="n">
        <f aca="false">IF(C8="","",IF(OR(G8="",G8=0),"",F8/G8))</f>
        <v>0.12</v>
      </c>
      <c r="I8" s="11" t="n">
        <f aca="false">IF(C8="","",IF(G8="","",G8/C8))</f>
        <v>100</v>
      </c>
      <c r="J8" s="12" t="n">
        <f aca="false">IF(C8="","",IF(G8="","",ROUND(I8*D8-F8,2)))</f>
        <v>-1000</v>
      </c>
      <c r="K8" s="13" t="str">
        <f aca="false">IF(C8="","",IF(H8="","",IF(H8&gt;E8,"Reklam zarar ettiriyor","Reklam kâr ettiriyor")))</f>
        <v>Reklam zarar ettiriyor</v>
      </c>
    </row>
    <row r="9" customFormat="false" ht="18" hidden="false" customHeight="false" outlineLevel="0" collapsed="false">
      <c r="A9" s="7"/>
      <c r="B9" s="8"/>
      <c r="C9" s="9"/>
      <c r="D9" s="9"/>
      <c r="E9" s="10" t="str">
        <f aca="false">IF(C9="","",IF(C9=0,"",D9/C9))</f>
        <v/>
      </c>
      <c r="F9" s="9"/>
      <c r="G9" s="9"/>
      <c r="H9" s="10" t="str">
        <f aca="false">IF(C9="","",IF(OR(G9="",G9=0),"",F9/G9))</f>
        <v/>
      </c>
      <c r="I9" s="11" t="str">
        <f aca="false">IF(C9="","",IF(G9="","",G9/C9))</f>
        <v/>
      </c>
      <c r="J9" s="12" t="str">
        <f aca="false">IF(C9="","",IF(G9="","",ROUND(I9*D9-F9,2)))</f>
        <v/>
      </c>
      <c r="K9" s="13" t="str">
        <f aca="false">IF(C9="","",IF(H9="","",IF(H9&gt;E9,"Reklam zarar ettiriyor","Reklam kâr ettiriyor")))</f>
        <v/>
      </c>
    </row>
    <row r="10" customFormat="false" ht="18" hidden="false" customHeight="false" outlineLevel="0" collapsed="false">
      <c r="A10" s="7"/>
      <c r="B10" s="8"/>
      <c r="C10" s="9"/>
      <c r="D10" s="9"/>
      <c r="E10" s="10" t="str">
        <f aca="false">IF(C10="","",IF(C10=0,"",D10/C10))</f>
        <v/>
      </c>
      <c r="F10" s="9"/>
      <c r="G10" s="9"/>
      <c r="H10" s="10" t="str">
        <f aca="false">IF(C10="","",IF(OR(G10="",G10=0),"",F10/G10))</f>
        <v/>
      </c>
      <c r="I10" s="11" t="str">
        <f aca="false">IF(C10="","",IF(G10="","",G10/C10))</f>
        <v/>
      </c>
      <c r="J10" s="12" t="str">
        <f aca="false">IF(C10="","",IF(G10="","",ROUND(I10*D10-F10,2)))</f>
        <v/>
      </c>
      <c r="K10" s="13" t="str">
        <f aca="false">IF(C10="","",IF(H10="","",IF(H10&gt;E10,"Reklam zarar ettiriyor","Reklam kâr ettiriyor")))</f>
        <v/>
      </c>
    </row>
    <row r="11" customFormat="false" ht="18" hidden="false" customHeight="false" outlineLevel="0" collapsed="false">
      <c r="A11" s="7"/>
      <c r="B11" s="8"/>
      <c r="C11" s="9"/>
      <c r="D11" s="9"/>
      <c r="E11" s="10" t="str">
        <f aca="false">IF(C11="","",IF(C11=0,"",D11/C11))</f>
        <v/>
      </c>
      <c r="F11" s="9"/>
      <c r="G11" s="9"/>
      <c r="H11" s="10" t="str">
        <f aca="false">IF(C11="","",IF(OR(G11="",G11=0),"",F11/G11))</f>
        <v/>
      </c>
      <c r="I11" s="11" t="str">
        <f aca="false">IF(C11="","",IF(G11="","",G11/C11))</f>
        <v/>
      </c>
      <c r="J11" s="12" t="str">
        <f aca="false">IF(C11="","",IF(G11="","",ROUND(I11*D11-F11,2)))</f>
        <v/>
      </c>
      <c r="K11" s="13" t="str">
        <f aca="false">IF(C11="","",IF(H11="","",IF(H11&gt;E11,"Reklam zarar ettiriyor","Reklam kâr ettiriyor")))</f>
        <v/>
      </c>
    </row>
    <row r="12" customFormat="false" ht="18" hidden="false" customHeight="false" outlineLevel="0" collapsed="false">
      <c r="A12" s="7"/>
      <c r="B12" s="8"/>
      <c r="C12" s="9"/>
      <c r="D12" s="9"/>
      <c r="E12" s="10" t="str">
        <f aca="false">IF(C12="","",IF(C12=0,"",D12/C12))</f>
        <v/>
      </c>
      <c r="F12" s="9"/>
      <c r="G12" s="9"/>
      <c r="H12" s="10" t="str">
        <f aca="false">IF(C12="","",IF(OR(G12="",G12=0),"",F12/G12))</f>
        <v/>
      </c>
      <c r="I12" s="11" t="str">
        <f aca="false">IF(C12="","",IF(G12="","",G12/C12))</f>
        <v/>
      </c>
      <c r="J12" s="12" t="str">
        <f aca="false">IF(C12="","",IF(G12="","",ROUND(I12*D12-F12,2)))</f>
        <v/>
      </c>
      <c r="K12" s="13" t="str">
        <f aca="false">IF(C12="","",IF(H12="","",IF(H12&gt;E12,"Reklam zarar ettiriyor","Reklam kâr ettiriyor")))</f>
        <v/>
      </c>
    </row>
    <row r="13" customFormat="false" ht="18" hidden="false" customHeight="false" outlineLevel="0" collapsed="false">
      <c r="A13" s="7"/>
      <c r="B13" s="8"/>
      <c r="C13" s="9"/>
      <c r="D13" s="9"/>
      <c r="E13" s="10" t="str">
        <f aca="false">IF(C13="","",IF(C13=0,"",D13/C13))</f>
        <v/>
      </c>
      <c r="F13" s="9"/>
      <c r="G13" s="9"/>
      <c r="H13" s="10" t="str">
        <f aca="false">IF(C13="","",IF(OR(G13="",G13=0),"",F13/G13))</f>
        <v/>
      </c>
      <c r="I13" s="11" t="str">
        <f aca="false">IF(C13="","",IF(G13="","",G13/C13))</f>
        <v/>
      </c>
      <c r="J13" s="12" t="str">
        <f aca="false">IF(C13="","",IF(G13="","",ROUND(I13*D13-F13,2)))</f>
        <v/>
      </c>
      <c r="K13" s="13" t="str">
        <f aca="false">IF(C13="","",IF(H13="","",IF(H13&gt;E13,"Reklam zarar ettiriyor","Reklam kâr ettiriyor")))</f>
        <v/>
      </c>
    </row>
    <row r="14" customFormat="false" ht="18" hidden="false" customHeight="false" outlineLevel="0" collapsed="false">
      <c r="A14" s="7"/>
      <c r="B14" s="8"/>
      <c r="C14" s="9"/>
      <c r="D14" s="9"/>
      <c r="E14" s="10" t="str">
        <f aca="false">IF(C14="","",IF(C14=0,"",D14/C14))</f>
        <v/>
      </c>
      <c r="F14" s="9"/>
      <c r="G14" s="9"/>
      <c r="H14" s="10" t="str">
        <f aca="false">IF(C14="","",IF(OR(G14="",G14=0),"",F14/G14))</f>
        <v/>
      </c>
      <c r="I14" s="11" t="str">
        <f aca="false">IF(C14="","",IF(G14="","",G14/C14))</f>
        <v/>
      </c>
      <c r="J14" s="12" t="str">
        <f aca="false">IF(C14="","",IF(G14="","",ROUND(I14*D14-F14,2)))</f>
        <v/>
      </c>
      <c r="K14" s="13" t="str">
        <f aca="false">IF(C14="","",IF(H14="","",IF(H14&gt;E14,"Reklam zarar ettiriyor","Reklam kâr ettiriyor")))</f>
        <v/>
      </c>
    </row>
    <row r="15" customFormat="false" ht="18" hidden="false" customHeight="false" outlineLevel="0" collapsed="false">
      <c r="A15" s="7"/>
      <c r="B15" s="8"/>
      <c r="C15" s="9"/>
      <c r="D15" s="9"/>
      <c r="E15" s="10" t="str">
        <f aca="false">IF(C15="","",IF(C15=0,"",D15/C15))</f>
        <v/>
      </c>
      <c r="F15" s="9"/>
      <c r="G15" s="9"/>
      <c r="H15" s="10" t="str">
        <f aca="false">IF(C15="","",IF(OR(G15="",G15=0),"",F15/G15))</f>
        <v/>
      </c>
      <c r="I15" s="11" t="str">
        <f aca="false">IF(C15="","",IF(G15="","",G15/C15))</f>
        <v/>
      </c>
      <c r="J15" s="12" t="str">
        <f aca="false">IF(C15="","",IF(G15="","",ROUND(I15*D15-F15,2)))</f>
        <v/>
      </c>
      <c r="K15" s="13" t="str">
        <f aca="false">IF(C15="","",IF(H15="","",IF(H15&gt;E15,"Reklam zarar ettiriyor","Reklam kâr ettiriyor")))</f>
        <v/>
      </c>
    </row>
    <row r="16" customFormat="false" ht="18" hidden="false" customHeight="false" outlineLevel="0" collapsed="false">
      <c r="A16" s="7"/>
      <c r="B16" s="8"/>
      <c r="C16" s="9"/>
      <c r="D16" s="9"/>
      <c r="E16" s="10" t="str">
        <f aca="false">IF(C16="","",IF(C16=0,"",D16/C16))</f>
        <v/>
      </c>
      <c r="F16" s="9"/>
      <c r="G16" s="9"/>
      <c r="H16" s="10" t="str">
        <f aca="false">IF(C16="","",IF(OR(G16="",G16=0),"",F16/G16))</f>
        <v/>
      </c>
      <c r="I16" s="11" t="str">
        <f aca="false">IF(C16="","",IF(G16="","",G16/C16))</f>
        <v/>
      </c>
      <c r="J16" s="12" t="str">
        <f aca="false">IF(C16="","",IF(G16="","",ROUND(I16*D16-F16,2)))</f>
        <v/>
      </c>
      <c r="K16" s="13" t="str">
        <f aca="false">IF(C16="","",IF(H16="","",IF(H16&gt;E16,"Reklam zarar ettiriyor","Reklam kâr ettiriyor")))</f>
        <v/>
      </c>
    </row>
    <row r="17" customFormat="false" ht="18" hidden="false" customHeight="false" outlineLevel="0" collapsed="false">
      <c r="A17" s="7"/>
      <c r="B17" s="8"/>
      <c r="C17" s="9"/>
      <c r="D17" s="9"/>
      <c r="E17" s="10" t="str">
        <f aca="false">IF(C17="","",IF(C17=0,"",D17/C17))</f>
        <v/>
      </c>
      <c r="F17" s="9"/>
      <c r="G17" s="9"/>
      <c r="H17" s="10" t="str">
        <f aca="false">IF(C17="","",IF(OR(G17="",G17=0),"",F17/G17))</f>
        <v/>
      </c>
      <c r="I17" s="11" t="str">
        <f aca="false">IF(C17="","",IF(G17="","",G17/C17))</f>
        <v/>
      </c>
      <c r="J17" s="12" t="str">
        <f aca="false">IF(C17="","",IF(G17="","",ROUND(I17*D17-F17,2)))</f>
        <v/>
      </c>
      <c r="K17" s="13" t="str">
        <f aca="false">IF(C17="","",IF(H17="","",IF(H17&gt;E17,"Reklam zarar ettiriyor","Reklam kâr ettiriyor")))</f>
        <v/>
      </c>
    </row>
    <row r="18" customFormat="false" ht="18" hidden="false" customHeight="false" outlineLevel="0" collapsed="false">
      <c r="A18" s="7"/>
      <c r="B18" s="8"/>
      <c r="C18" s="9"/>
      <c r="D18" s="9"/>
      <c r="E18" s="10" t="str">
        <f aca="false">IF(C18="","",IF(C18=0,"",D18/C18))</f>
        <v/>
      </c>
      <c r="F18" s="9"/>
      <c r="G18" s="9"/>
      <c r="H18" s="10" t="str">
        <f aca="false">IF(C18="","",IF(OR(G18="",G18=0),"",F18/G18))</f>
        <v/>
      </c>
      <c r="I18" s="11" t="str">
        <f aca="false">IF(C18="","",IF(G18="","",G18/C18))</f>
        <v/>
      </c>
      <c r="J18" s="12" t="str">
        <f aca="false">IF(C18="","",IF(G18="","",ROUND(I18*D18-F18,2)))</f>
        <v/>
      </c>
      <c r="K18" s="13" t="str">
        <f aca="false">IF(C18="","",IF(H18="","",IF(H18&gt;E18,"Reklam zarar ettiriyor","Reklam kâr ettiriyor")))</f>
        <v/>
      </c>
    </row>
    <row r="19" customFormat="false" ht="18" hidden="false" customHeight="false" outlineLevel="0" collapsed="false">
      <c r="A19" s="7"/>
      <c r="B19" s="8"/>
      <c r="C19" s="9"/>
      <c r="D19" s="9"/>
      <c r="E19" s="10" t="str">
        <f aca="false">IF(C19="","",IF(C19=0,"",D19/C19))</f>
        <v/>
      </c>
      <c r="F19" s="9"/>
      <c r="G19" s="9"/>
      <c r="H19" s="10" t="str">
        <f aca="false">IF(C19="","",IF(OR(G19="",G19=0),"",F19/G19))</f>
        <v/>
      </c>
      <c r="I19" s="11" t="str">
        <f aca="false">IF(C19="","",IF(G19="","",G19/C19))</f>
        <v/>
      </c>
      <c r="J19" s="12" t="str">
        <f aca="false">IF(C19="","",IF(G19="","",ROUND(I19*D19-F19,2)))</f>
        <v/>
      </c>
      <c r="K19" s="13" t="str">
        <f aca="false">IF(C19="","",IF(H19="","",IF(H19&gt;E19,"Reklam zarar ettiriyor","Reklam kâr ettiriyor")))</f>
        <v/>
      </c>
    </row>
    <row r="20" customFormat="false" ht="18" hidden="false" customHeight="false" outlineLevel="0" collapsed="false">
      <c r="A20" s="7"/>
      <c r="B20" s="8"/>
      <c r="C20" s="9"/>
      <c r="D20" s="9"/>
      <c r="E20" s="10" t="str">
        <f aca="false">IF(C20="","",IF(C20=0,"",D20/C20))</f>
        <v/>
      </c>
      <c r="F20" s="9"/>
      <c r="G20" s="9"/>
      <c r="H20" s="10" t="str">
        <f aca="false">IF(C20="","",IF(OR(G20="",G20=0),"",F20/G20))</f>
        <v/>
      </c>
      <c r="I20" s="11" t="str">
        <f aca="false">IF(C20="","",IF(G20="","",G20/C20))</f>
        <v/>
      </c>
      <c r="J20" s="12" t="str">
        <f aca="false">IF(C20="","",IF(G20="","",ROUND(I20*D20-F20,2)))</f>
        <v/>
      </c>
      <c r="K20" s="13" t="str">
        <f aca="false">IF(C20="","",IF(H20="","",IF(H20&gt;E20,"Reklam zarar ettiriyor","Reklam kâr ettiriyor")))</f>
        <v/>
      </c>
    </row>
    <row r="22" customFormat="false" ht="18" hidden="false" customHeight="false" outlineLevel="0" collapsed="false">
      <c r="A22" s="14" t="s">
        <v>19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customFormat="false" ht="15.75" hidden="false" customHeight="true" outlineLevel="0" collapsed="false">
      <c r="A23" s="15" t="s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  <row r="24" customFormat="false" ht="15.75" hidden="false" customHeight="true" outlineLevel="0" collapsed="false">
      <c r="A24" s="15" t="s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  <row r="25" customFormat="false" ht="15.75" hidden="false" customHeight="true" outlineLevel="0" collapsed="false">
      <c r="A25" s="15" t="s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customFormat="false" ht="30" hidden="false" customHeight="true" outlineLevel="0" collapsed="false">
      <c r="A26" s="15" t="s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8" customFormat="false" ht="27.75" hidden="false" customHeight="true" outlineLevel="0" collapsed="false">
      <c r="A28" s="16" t="s">
        <v>24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</sheetData>
  <mergeCells count="10">
    <mergeCell ref="B1:L1"/>
    <mergeCell ref="B2:L2"/>
    <mergeCell ref="A3:L3"/>
    <mergeCell ref="A4:L4"/>
    <mergeCell ref="A22:L22"/>
    <mergeCell ref="A23:L23"/>
    <mergeCell ref="A24:L24"/>
    <mergeCell ref="A25:L25"/>
    <mergeCell ref="A26:L26"/>
    <mergeCell ref="A28:L28"/>
  </mergeCells>
  <conditionalFormatting sqref="J7:J20">
    <cfRule type="expression" priority="2" aboveAverage="0" equalAverage="0" bottom="0" percent="0" rank="0" text="" dxfId="0">
      <formula>AND(ISNUMBER(J7),J7&lt;0)</formula>
    </cfRule>
  </conditionalFormatting>
  <conditionalFormatting sqref="K7:K20">
    <cfRule type="containsText" priority="3" operator="containsText" aboveAverage="0" equalAverage="0" bottom="0" percent="0" rank="0" text="" dxfId="1">
      <formula>NOT(ISERROR(SEARCH("",K7)))</formula>
    </cfRule>
  </conditionalFormatting>
  <hyperlinks>
    <hyperlink ref="A28" r:id="rId1" display="Bunu otomatik yapmak için: netkadran.com — 14 gün ücretsiz, kart gerekmez"/>
  </hyperlinks>
  <printOptions headings="false" gridLines="false" gridLinesSet="true" horizontalCentered="false" verticalCentered="false"/>
  <pageMargins left="0.4" right="0.4" top="0.6" bottom="0.6" header="0.3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&amp;L&amp;"Arial,Kalın"Netkadran — Başabaş reklam oranı tablosu</oddHeader>
    <oddFooter>&amp;L&amp;8Bunu otomatik yapmak için: netkadran.com — 14 gün ücretsiz, kart gerekmez&amp;R&amp;8&amp;P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  <Company>LUMINOW Bilişim Ltd.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2026-10-19T16:10:32Z</dcterms:created>
  <dc:creator>Netkadran</dc:creator>
  <dc:description/>
  <dc:language>tr-TR</dc:language>
  <cp:lastModifiedBy>Unknown</cp:lastModifiedBy>
  <dcterms:modified xsi:type="dcterms:W3CDTF">2026-10-19T16:10:32Z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